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5\65425092\01_VÝZVA\Na Ezak\Díl 2\"/>
    </mc:Choice>
  </mc:AlternateContent>
  <xr:revisionPtr revIDLastSave="0" documentId="13_ncr:1_{62597E3F-FBD8-4E35-AF40-6C13D24F83A0}" xr6:coauthVersionLast="47" xr6:coauthVersionMax="47" xr10:uidLastSave="{00000000-0000-0000-0000-000000000000}"/>
  <bookViews>
    <workbookView xWindow="28680" yWindow="-120" windowWidth="29040" windowHeight="15720" xr2:uid="{5C72647B-8C25-401C-9574-BA699E1E1858}"/>
  </bookViews>
  <sheets>
    <sheet name="Formulář pro cenovou nabídku" sheetId="4" r:id="rId1"/>
  </sheets>
  <definedNames>
    <definedName name="_xlnm.Print_Area" localSheetId="0">'Formulář pro cenovou nabídku'!$A$1:$O$43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4" l="1"/>
  <c r="C33" i="4"/>
  <c r="O23" i="4"/>
  <c r="O18" i="4"/>
  <c r="O13" i="4"/>
  <c r="O8" i="4"/>
  <c r="J28" i="4"/>
  <c r="J23" i="4"/>
  <c r="J18" i="4"/>
  <c r="J13" i="4"/>
  <c r="J8" i="4"/>
  <c r="E28" i="4"/>
  <c r="E23" i="4"/>
  <c r="E18" i="4"/>
  <c r="O22" i="4"/>
  <c r="O17" i="4"/>
  <c r="O12" i="4"/>
  <c r="O7" i="4"/>
  <c r="J27" i="4"/>
  <c r="J22" i="4"/>
  <c r="J17" i="4"/>
  <c r="J12" i="4"/>
  <c r="J7" i="4"/>
  <c r="E27" i="4"/>
  <c r="E22" i="4"/>
  <c r="E17" i="4"/>
  <c r="D33" i="4"/>
  <c r="E12" i="4"/>
  <c r="E13" i="4"/>
  <c r="D34" i="4"/>
  <c r="E8" i="4"/>
  <c r="E7" i="4"/>
  <c r="C35" i="4" l="1"/>
  <c r="E34" i="4"/>
  <c r="E33" i="4"/>
  <c r="E35" i="4" l="1"/>
</calcChain>
</file>

<file path=xl/sharedStrings.xml><?xml version="1.0" encoding="utf-8"?>
<sst xmlns="http://schemas.openxmlformats.org/spreadsheetml/2006/main" count="98" uniqueCount="30">
  <si>
    <t>za 1 litr motorové nafty 
(EN 590) třídy B, D, F</t>
  </si>
  <si>
    <t>za 1 litr arktické motorové nafty (EN 590) třídy 2</t>
  </si>
  <si>
    <t>Celková nabídková cena 
v Kč</t>
  </si>
  <si>
    <t>Celková nabídková cena</t>
  </si>
  <si>
    <t>Jednotková cena dílčí zakázky u motorové nafty (EN 590) tř. B, D, F zadávané na základě</t>
  </si>
  <si>
    <t>rámcové dohody bude stanovena dle následujícího vzorce:</t>
  </si>
  <si>
    <t>NC = ((PT + IP ) * KT * DR )/1000 + SpD + DM</t>
  </si>
  <si>
    <t>Jednotková cena dílčí zakázky u arktické motorové nafty (EN 590) tř. 2 zadávané na základě</t>
  </si>
  <si>
    <t>Formulář pro cenovou nabídku "Dodávka nafty pro speciální vozidla OŘ Plzeň 2025-2027"</t>
  </si>
  <si>
    <t>za 300 000 litrů motorové nafty (EN 590) třídy B,D,F</t>
  </si>
  <si>
    <t>za 60 000 litrů arktické motorové nafty (EN 590) třídy 2</t>
  </si>
  <si>
    <t>Jednotková nabídková cena v Kč stanovená ke dni podání nabídky - místo dodávky Plzeň</t>
  </si>
  <si>
    <t>Jednotková nabídková cena v Kč stanovená ke dni podání nabídky - místo dodávky Planá u Mariánských Lázní</t>
  </si>
  <si>
    <t>Jednotková nabídková cena v Kč stanovená ke dni podání nabídky - místo dodávky Domažlice</t>
  </si>
  <si>
    <t>Jednotková nabídková cena v Kč stanovená ke dni podání nabídky - místo dodávky Klatovy</t>
  </si>
  <si>
    <t xml:space="preserve">Jednotková nabídková cena v Kč stanovená ke dni podání nabídky - místo dodávky Nepomuk </t>
  </si>
  <si>
    <t>Jednotková nabídková cena v Kč stanovená ke dni podání nabídky - místo dodávky Strakonice</t>
  </si>
  <si>
    <t>Jednotková nabídková cena v Kč stanovená ke dni podání nabídky - místo dodávky České Budějovice</t>
  </si>
  <si>
    <t>Jednotková nabídková cena v Kč stanovená ke dni podání nabídky - místo dodávky Veselí nad Lužnicí</t>
  </si>
  <si>
    <t>Jednotková nabídková cena v Kč stanovená ke dni podání nabídky - místo dodávky Stod</t>
  </si>
  <si>
    <t xml:space="preserve">Jednotková nabídková cena v Kč stanovená ke dni podání nabídky - místo dodávky Prachatice </t>
  </si>
  <si>
    <t>Jednotková nabídková cena v Kč stanovená ke dni podání nabídky - místo dodávky Český Krumlov</t>
  </si>
  <si>
    <t>Jednotková nabídková cena v Kč stanovená ke dni podání nabídky - místo dodávky Velešín</t>
  </si>
  <si>
    <t>Jednotková nabídková cena v Kč stanovená ke dni podání nabídky - místo dodávky České Velenice</t>
  </si>
  <si>
    <t>Jednotková nabídková cena v Kč stanovená ke dni podání nabídky - místo dodávky Tábor</t>
  </si>
  <si>
    <t xml:space="preserve">Celková cena </t>
  </si>
  <si>
    <t>Průměrná cena za litr bez DPH</t>
  </si>
  <si>
    <t>Předpokldáný odběr v litrech</t>
  </si>
  <si>
    <t>Cena za litr bez DPH</t>
  </si>
  <si>
    <t>Celková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</si>
</sst>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rgb="FF0000FF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0000F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1A4B7C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4" fontId="6" fillId="3" borderId="6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4" fontId="9" fillId="3" borderId="12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</cellXfs>
  <cellStyles count="2">
    <cellStyle name="Normální" xfId="0" builtinId="0"/>
    <cellStyle name="Normální 2" xfId="1" xr:uid="{279E65D0-7C2E-4A37-A5E4-256BBAD6B9A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2BA7F-F6D3-48BC-9043-54A22A7A83A3}">
  <sheetPr>
    <pageSetUpPr fitToPage="1"/>
  </sheetPr>
  <dimension ref="B1:O53"/>
  <sheetViews>
    <sheetView tabSelected="1" showWhiteSpace="0" zoomScaleNormal="100" workbookViewId="0"/>
  </sheetViews>
  <sheetFormatPr defaultRowHeight="12.75" x14ac:dyDescent="0.2"/>
  <cols>
    <col min="1" max="1" width="3.140625" style="3" customWidth="1"/>
    <col min="2" max="2" width="48" style="3" customWidth="1"/>
    <col min="3" max="3" width="11" style="4" customWidth="1"/>
    <col min="4" max="4" width="17.7109375" style="4" customWidth="1"/>
    <col min="5" max="5" width="15.7109375" style="3" customWidth="1"/>
    <col min="6" max="6" width="3" style="3" customWidth="1"/>
    <col min="7" max="7" width="48" style="3" customWidth="1"/>
    <col min="8" max="8" width="11" style="4" customWidth="1"/>
    <col min="9" max="9" width="17.7109375" style="4" customWidth="1"/>
    <col min="10" max="10" width="15.7109375" style="3" customWidth="1"/>
    <col min="11" max="11" width="3.7109375" style="3" customWidth="1"/>
    <col min="12" max="12" width="48" style="3" customWidth="1"/>
    <col min="13" max="13" width="11" style="4" customWidth="1"/>
    <col min="14" max="14" width="17.7109375" style="4" customWidth="1"/>
    <col min="15" max="15" width="15.7109375" style="3" customWidth="1"/>
    <col min="16" max="16384" width="9.140625" style="3"/>
  </cols>
  <sheetData>
    <row r="1" spans="2:15" x14ac:dyDescent="0.2">
      <c r="B1" s="1"/>
      <c r="C1" s="2"/>
      <c r="D1" s="2"/>
      <c r="E1" s="1"/>
      <c r="F1" s="1"/>
      <c r="G1" s="1"/>
      <c r="H1" s="2"/>
      <c r="I1" s="2"/>
      <c r="J1" s="1"/>
      <c r="L1" s="1"/>
      <c r="M1" s="2"/>
      <c r="N1" s="2"/>
      <c r="O1" s="1"/>
    </row>
    <row r="2" spans="2:15" ht="13.5" customHeight="1" x14ac:dyDescent="0.2">
      <c r="B2" s="27" t="s">
        <v>8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5" spans="2:15" ht="13.5" thickBot="1" x14ac:dyDescent="0.25"/>
    <row r="6" spans="2:15" ht="31.5" customHeight="1" thickBot="1" x14ac:dyDescent="0.25">
      <c r="B6" s="5" t="s">
        <v>11</v>
      </c>
      <c r="C6" s="6" t="s">
        <v>28</v>
      </c>
      <c r="D6" s="7" t="s">
        <v>27</v>
      </c>
      <c r="E6" s="8" t="s">
        <v>29</v>
      </c>
      <c r="G6" s="5" t="s">
        <v>16</v>
      </c>
      <c r="H6" s="6" t="s">
        <v>28</v>
      </c>
      <c r="I6" s="7" t="s">
        <v>27</v>
      </c>
      <c r="J6" s="8" t="s">
        <v>29</v>
      </c>
      <c r="L6" s="5" t="s">
        <v>21</v>
      </c>
      <c r="M6" s="6" t="s">
        <v>28</v>
      </c>
      <c r="N6" s="7" t="s">
        <v>27</v>
      </c>
      <c r="O6" s="8" t="s">
        <v>29</v>
      </c>
    </row>
    <row r="7" spans="2:15" ht="42" customHeight="1" thickBot="1" x14ac:dyDescent="0.25">
      <c r="B7" s="9" t="s">
        <v>0</v>
      </c>
      <c r="C7" s="10"/>
      <c r="D7" s="11">
        <v>40000</v>
      </c>
      <c r="E7" s="12">
        <f>C7*D7</f>
        <v>0</v>
      </c>
      <c r="G7" s="9" t="s">
        <v>0</v>
      </c>
      <c r="H7" s="10"/>
      <c r="I7" s="11">
        <v>15000</v>
      </c>
      <c r="J7" s="12">
        <f>H7*I7</f>
        <v>0</v>
      </c>
      <c r="L7" s="9" t="s">
        <v>0</v>
      </c>
      <c r="M7" s="10"/>
      <c r="N7" s="11">
        <v>15000</v>
      </c>
      <c r="O7" s="12">
        <f>N7*M7</f>
        <v>0</v>
      </c>
    </row>
    <row r="8" spans="2:15" ht="32.25" customHeight="1" thickBot="1" x14ac:dyDescent="0.25">
      <c r="B8" s="9" t="s">
        <v>1</v>
      </c>
      <c r="C8" s="10"/>
      <c r="D8" s="11">
        <v>7500</v>
      </c>
      <c r="E8" s="12">
        <f>C8*D8</f>
        <v>0</v>
      </c>
      <c r="G8" s="9" t="s">
        <v>1</v>
      </c>
      <c r="H8" s="10"/>
      <c r="I8" s="11">
        <v>7500</v>
      </c>
      <c r="J8" s="12">
        <f>I8*H8</f>
        <v>0</v>
      </c>
      <c r="L8" s="9" t="s">
        <v>1</v>
      </c>
      <c r="M8" s="10"/>
      <c r="N8" s="11">
        <v>5000</v>
      </c>
      <c r="O8" s="12">
        <f>N8*M8</f>
        <v>0</v>
      </c>
    </row>
    <row r="9" spans="2:15" ht="15" x14ac:dyDescent="0.25">
      <c r="B9"/>
      <c r="C9"/>
      <c r="D9"/>
      <c r="E9"/>
      <c r="G9"/>
      <c r="H9"/>
      <c r="I9"/>
      <c r="J9"/>
      <c r="L9"/>
      <c r="M9"/>
      <c r="N9"/>
      <c r="O9"/>
    </row>
    <row r="10" spans="2:15" ht="15.75" thickBot="1" x14ac:dyDescent="0.3">
      <c r="B10"/>
      <c r="C10"/>
      <c r="D10"/>
      <c r="E10"/>
      <c r="G10"/>
      <c r="H10"/>
      <c r="I10"/>
      <c r="J10"/>
      <c r="L10"/>
      <c r="M10"/>
      <c r="N10"/>
      <c r="O10"/>
    </row>
    <row r="11" spans="2:15" ht="34.5" thickBot="1" x14ac:dyDescent="0.25">
      <c r="B11" s="5" t="s">
        <v>12</v>
      </c>
      <c r="C11" s="6" t="s">
        <v>28</v>
      </c>
      <c r="D11" s="7" t="s">
        <v>27</v>
      </c>
      <c r="E11" s="8" t="s">
        <v>29</v>
      </c>
      <c r="G11" s="5" t="s">
        <v>17</v>
      </c>
      <c r="H11" s="6" t="s">
        <v>28</v>
      </c>
      <c r="I11" s="7" t="s">
        <v>27</v>
      </c>
      <c r="J11" s="8" t="s">
        <v>29</v>
      </c>
      <c r="L11" s="5" t="s">
        <v>22</v>
      </c>
      <c r="M11" s="6" t="s">
        <v>28</v>
      </c>
      <c r="N11" s="7" t="s">
        <v>27</v>
      </c>
      <c r="O11" s="8" t="s">
        <v>29</v>
      </c>
    </row>
    <row r="12" spans="2:15" ht="23.25" thickBot="1" x14ac:dyDescent="0.25">
      <c r="B12" s="9" t="s">
        <v>0</v>
      </c>
      <c r="C12" s="10"/>
      <c r="D12" s="11">
        <v>25000</v>
      </c>
      <c r="E12" s="12">
        <f>C12*D12</f>
        <v>0</v>
      </c>
      <c r="G12" s="9" t="s">
        <v>0</v>
      </c>
      <c r="H12" s="10"/>
      <c r="I12" s="11">
        <v>40000</v>
      </c>
      <c r="J12" s="12">
        <f>I12*H12</f>
        <v>0</v>
      </c>
      <c r="L12" s="9" t="s">
        <v>0</v>
      </c>
      <c r="M12" s="10"/>
      <c r="N12" s="11">
        <v>10000</v>
      </c>
      <c r="O12" s="12">
        <f>N12*M12</f>
        <v>0</v>
      </c>
    </row>
    <row r="13" spans="2:15" ht="13.5" thickBot="1" x14ac:dyDescent="0.25">
      <c r="B13" s="9" t="s">
        <v>1</v>
      </c>
      <c r="C13" s="10"/>
      <c r="D13" s="11">
        <v>2500</v>
      </c>
      <c r="E13" s="12">
        <f>C13*D13</f>
        <v>0</v>
      </c>
      <c r="G13" s="9" t="s">
        <v>1</v>
      </c>
      <c r="H13" s="10"/>
      <c r="I13" s="11">
        <v>5000</v>
      </c>
      <c r="J13" s="12">
        <f>I13*H13</f>
        <v>0</v>
      </c>
      <c r="L13" s="9" t="s">
        <v>1</v>
      </c>
      <c r="M13" s="10"/>
      <c r="N13" s="11">
        <v>5000</v>
      </c>
      <c r="O13" s="12">
        <f>N13*M13</f>
        <v>0</v>
      </c>
    </row>
    <row r="14" spans="2:15" ht="15" x14ac:dyDescent="0.25">
      <c r="B14"/>
      <c r="C14"/>
      <c r="D14"/>
      <c r="E14"/>
      <c r="G14"/>
      <c r="H14"/>
      <c r="I14"/>
      <c r="J14"/>
      <c r="L14"/>
      <c r="M14"/>
      <c r="N14"/>
      <c r="O14"/>
    </row>
    <row r="15" spans="2:15" ht="15.75" thickBot="1" x14ac:dyDescent="0.3">
      <c r="B15"/>
      <c r="C15"/>
      <c r="D15"/>
      <c r="E15"/>
      <c r="G15"/>
      <c r="H15"/>
      <c r="I15"/>
      <c r="J15"/>
      <c r="L15"/>
      <c r="M15"/>
      <c r="N15"/>
      <c r="O15"/>
    </row>
    <row r="16" spans="2:15" ht="34.5" thickBot="1" x14ac:dyDescent="0.25">
      <c r="B16" s="5" t="s">
        <v>13</v>
      </c>
      <c r="C16" s="6" t="s">
        <v>28</v>
      </c>
      <c r="D16" s="7" t="s">
        <v>27</v>
      </c>
      <c r="E16" s="8" t="s">
        <v>29</v>
      </c>
      <c r="G16" s="5" t="s">
        <v>18</v>
      </c>
      <c r="H16" s="6" t="s">
        <v>28</v>
      </c>
      <c r="I16" s="7" t="s">
        <v>27</v>
      </c>
      <c r="J16" s="8" t="s">
        <v>29</v>
      </c>
      <c r="L16" s="5" t="s">
        <v>23</v>
      </c>
      <c r="M16" s="6" t="s">
        <v>28</v>
      </c>
      <c r="N16" s="7" t="s">
        <v>27</v>
      </c>
      <c r="O16" s="8" t="s">
        <v>29</v>
      </c>
    </row>
    <row r="17" spans="2:15" ht="23.25" thickBot="1" x14ac:dyDescent="0.25">
      <c r="B17" s="9" t="s">
        <v>0</v>
      </c>
      <c r="C17" s="10"/>
      <c r="D17" s="11">
        <v>20000</v>
      </c>
      <c r="E17" s="12">
        <f>C17*D17</f>
        <v>0</v>
      </c>
      <c r="G17" s="9" t="s">
        <v>0</v>
      </c>
      <c r="H17" s="10"/>
      <c r="I17" s="11">
        <v>25000</v>
      </c>
      <c r="J17" s="12">
        <f>I17*H17</f>
        <v>0</v>
      </c>
      <c r="L17" s="9" t="s">
        <v>0</v>
      </c>
      <c r="M17" s="10"/>
      <c r="N17" s="11">
        <v>10000</v>
      </c>
      <c r="O17" s="12">
        <f>N17*M17</f>
        <v>0</v>
      </c>
    </row>
    <row r="18" spans="2:15" ht="13.5" thickBot="1" x14ac:dyDescent="0.25">
      <c r="B18" s="9" t="s">
        <v>1</v>
      </c>
      <c r="C18" s="10"/>
      <c r="D18" s="11">
        <v>2500</v>
      </c>
      <c r="E18" s="12">
        <f>D18*C18</f>
        <v>0</v>
      </c>
      <c r="G18" s="9" t="s">
        <v>1</v>
      </c>
      <c r="H18" s="10"/>
      <c r="I18" s="11">
        <v>2500</v>
      </c>
      <c r="J18" s="12">
        <f>I18*H18</f>
        <v>0</v>
      </c>
      <c r="L18" s="9" t="s">
        <v>1</v>
      </c>
      <c r="M18" s="10"/>
      <c r="N18" s="11">
        <v>2500</v>
      </c>
      <c r="O18" s="12">
        <f>N18*M18</f>
        <v>0</v>
      </c>
    </row>
    <row r="19" spans="2:15" ht="15" x14ac:dyDescent="0.25">
      <c r="B19"/>
      <c r="C19"/>
      <c r="D19"/>
      <c r="E19"/>
      <c r="G19"/>
      <c r="H19"/>
      <c r="I19"/>
      <c r="J19"/>
      <c r="L19"/>
      <c r="M19"/>
      <c r="N19"/>
      <c r="O19"/>
    </row>
    <row r="20" spans="2:15" ht="15.75" thickBot="1" x14ac:dyDescent="0.3">
      <c r="B20"/>
      <c r="C20"/>
      <c r="D20"/>
      <c r="E20"/>
      <c r="G20"/>
      <c r="H20"/>
      <c r="I20"/>
      <c r="J20"/>
      <c r="L20"/>
      <c r="M20"/>
      <c r="N20"/>
      <c r="O20"/>
    </row>
    <row r="21" spans="2:15" ht="34.5" thickBot="1" x14ac:dyDescent="0.25">
      <c r="B21" s="5" t="s">
        <v>14</v>
      </c>
      <c r="C21" s="6" t="s">
        <v>28</v>
      </c>
      <c r="D21" s="7" t="s">
        <v>27</v>
      </c>
      <c r="E21" s="8" t="s">
        <v>29</v>
      </c>
      <c r="G21" s="5" t="s">
        <v>19</v>
      </c>
      <c r="H21" s="6" t="s">
        <v>28</v>
      </c>
      <c r="I21" s="7" t="s">
        <v>27</v>
      </c>
      <c r="J21" s="8" t="s">
        <v>29</v>
      </c>
      <c r="L21" s="5" t="s">
        <v>24</v>
      </c>
      <c r="M21" s="6" t="s">
        <v>28</v>
      </c>
      <c r="N21" s="7" t="s">
        <v>27</v>
      </c>
      <c r="O21" s="8" t="s">
        <v>29</v>
      </c>
    </row>
    <row r="22" spans="2:15" ht="23.25" thickBot="1" x14ac:dyDescent="0.25">
      <c r="B22" s="9" t="s">
        <v>0</v>
      </c>
      <c r="C22" s="10"/>
      <c r="D22" s="11">
        <v>20000</v>
      </c>
      <c r="E22" s="12">
        <f>C22*D22</f>
        <v>0</v>
      </c>
      <c r="G22" s="9" t="s">
        <v>0</v>
      </c>
      <c r="H22" s="10"/>
      <c r="I22" s="11">
        <v>20000</v>
      </c>
      <c r="J22" s="12">
        <f>I22*H22</f>
        <v>0</v>
      </c>
      <c r="L22" s="9" t="s">
        <v>0</v>
      </c>
      <c r="M22" s="10"/>
      <c r="N22" s="11">
        <v>20000</v>
      </c>
      <c r="O22" s="12">
        <f>N22*M22</f>
        <v>0</v>
      </c>
    </row>
    <row r="23" spans="2:15" ht="13.5" thickBot="1" x14ac:dyDescent="0.25">
      <c r="B23" s="9" t="s">
        <v>1</v>
      </c>
      <c r="C23" s="10"/>
      <c r="D23" s="11">
        <v>5000</v>
      </c>
      <c r="E23" s="12">
        <f>D23*C23</f>
        <v>0</v>
      </c>
      <c r="G23" s="9" t="s">
        <v>1</v>
      </c>
      <c r="H23" s="10"/>
      <c r="I23" s="11">
        <v>2500</v>
      </c>
      <c r="J23" s="12">
        <f>I23*H23</f>
        <v>0</v>
      </c>
      <c r="L23" s="9" t="s">
        <v>1</v>
      </c>
      <c r="M23" s="10"/>
      <c r="N23" s="11">
        <v>2500</v>
      </c>
      <c r="O23" s="12">
        <f>N23*M23</f>
        <v>0</v>
      </c>
    </row>
    <row r="24" spans="2:15" ht="15" x14ac:dyDescent="0.25">
      <c r="B24"/>
      <c r="C24"/>
      <c r="D24"/>
      <c r="E24"/>
      <c r="G24"/>
      <c r="H24"/>
      <c r="I24"/>
      <c r="J24"/>
      <c r="L24"/>
      <c r="M24"/>
      <c r="N24"/>
      <c r="O24"/>
    </row>
    <row r="25" spans="2:15" ht="15.75" thickBot="1" x14ac:dyDescent="0.3">
      <c r="B25"/>
      <c r="C25"/>
      <c r="D25"/>
      <c r="E25"/>
      <c r="G25"/>
      <c r="H25"/>
      <c r="I25"/>
      <c r="J25"/>
      <c r="M25" s="3"/>
      <c r="N25" s="3"/>
    </row>
    <row r="26" spans="2:15" ht="34.5" thickBot="1" x14ac:dyDescent="0.25">
      <c r="B26" s="5" t="s">
        <v>15</v>
      </c>
      <c r="C26" s="6" t="s">
        <v>28</v>
      </c>
      <c r="D26" s="7" t="s">
        <v>27</v>
      </c>
      <c r="E26" s="8" t="s">
        <v>29</v>
      </c>
      <c r="G26" s="5" t="s">
        <v>20</v>
      </c>
      <c r="H26" s="6" t="s">
        <v>28</v>
      </c>
      <c r="I26" s="7" t="s">
        <v>27</v>
      </c>
      <c r="J26" s="8" t="s">
        <v>29</v>
      </c>
      <c r="M26" s="3"/>
      <c r="N26" s="3"/>
    </row>
    <row r="27" spans="2:15" ht="23.25" thickBot="1" x14ac:dyDescent="0.25">
      <c r="B27" s="9" t="s">
        <v>0</v>
      </c>
      <c r="C27" s="10"/>
      <c r="D27" s="11">
        <v>20000</v>
      </c>
      <c r="E27" s="12">
        <f>C27*D27</f>
        <v>0</v>
      </c>
      <c r="G27" s="9" t="s">
        <v>0</v>
      </c>
      <c r="H27" s="10"/>
      <c r="I27" s="11">
        <v>20000</v>
      </c>
      <c r="J27" s="12">
        <f>I27*H27</f>
        <v>0</v>
      </c>
      <c r="M27" s="3"/>
      <c r="N27" s="3"/>
    </row>
    <row r="28" spans="2:15" ht="13.5" thickBot="1" x14ac:dyDescent="0.25">
      <c r="B28" s="9" t="s">
        <v>1</v>
      </c>
      <c r="C28" s="10"/>
      <c r="D28" s="11">
        <v>2500</v>
      </c>
      <c r="E28" s="12">
        <f>D28*C28</f>
        <v>0</v>
      </c>
      <c r="G28" s="9" t="s">
        <v>1</v>
      </c>
      <c r="H28" s="10"/>
      <c r="I28" s="11">
        <v>7500</v>
      </c>
      <c r="J28" s="12">
        <f>I28*H28</f>
        <v>0</v>
      </c>
      <c r="M28" s="3"/>
      <c r="N28" s="3"/>
    </row>
    <row r="29" spans="2:15" ht="15" x14ac:dyDescent="0.25">
      <c r="B29"/>
      <c r="C29"/>
      <c r="D29"/>
      <c r="E29"/>
      <c r="G29"/>
      <c r="H29"/>
      <c r="I29"/>
      <c r="J29"/>
      <c r="M29" s="3"/>
      <c r="N29" s="3"/>
    </row>
    <row r="30" spans="2:15" ht="15" x14ac:dyDescent="0.25">
      <c r="B30"/>
      <c r="C30"/>
      <c r="D30"/>
      <c r="E30"/>
      <c r="G30"/>
      <c r="H30"/>
      <c r="I30"/>
      <c r="J30"/>
      <c r="M30" s="3"/>
      <c r="N30" s="3"/>
    </row>
    <row r="31" spans="2:15" ht="15.75" thickBot="1" x14ac:dyDescent="0.3">
      <c r="B31"/>
      <c r="C31"/>
      <c r="D31"/>
      <c r="E31"/>
      <c r="H31" s="3"/>
      <c r="I31" s="3"/>
      <c r="M31" s="3"/>
      <c r="N31" s="3"/>
    </row>
    <row r="32" spans="2:15" ht="34.5" thickBot="1" x14ac:dyDescent="0.25">
      <c r="B32" s="13" t="s">
        <v>2</v>
      </c>
      <c r="C32" s="6" t="s">
        <v>26</v>
      </c>
      <c r="D32" s="7" t="s">
        <v>27</v>
      </c>
      <c r="E32" s="8" t="s">
        <v>25</v>
      </c>
      <c r="H32" s="3"/>
      <c r="I32" s="3"/>
      <c r="M32" s="3"/>
      <c r="N32" s="3"/>
    </row>
    <row r="33" spans="2:15" ht="23.25" thickBot="1" x14ac:dyDescent="0.25">
      <c r="B33" s="14" t="s">
        <v>9</v>
      </c>
      <c r="C33" s="15">
        <f>(C7+C12+C17+C22+C27+H7+H12+H17+H22+H27+M7+M12+M17+M22)/14</f>
        <v>0</v>
      </c>
      <c r="D33" s="16">
        <f>D7+D12+D17+D22+D27+I7+I12+I17+I22+I27+N7+N12+N17+N22</f>
        <v>300000</v>
      </c>
      <c r="E33" s="17">
        <f>E7+E12+E17+E22+E27+J7+J12+J17+J22+J27+O7+O12+O17+O22</f>
        <v>0</v>
      </c>
      <c r="H33" s="3"/>
      <c r="I33" s="3"/>
      <c r="M33" s="3"/>
      <c r="N33" s="3"/>
    </row>
    <row r="34" spans="2:15" ht="23.25" thickBot="1" x14ac:dyDescent="0.25">
      <c r="B34" s="14" t="s">
        <v>10</v>
      </c>
      <c r="C34" s="15">
        <f>(C8+C13+C18+C23+C28+H8+H13+H18+H23+H28+M8+M13+M18+M23)/14</f>
        <v>0</v>
      </c>
      <c r="D34" s="16">
        <f>D8+D13+D18+D23+D28+I28+I23+I18+I13+I8+N8+N13+N18+N23</f>
        <v>60000</v>
      </c>
      <c r="E34" s="17">
        <f>E8+E13+E18+E23+E28+J8+J13+J18+J23+J28+O8+O13+O18+O23</f>
        <v>0</v>
      </c>
      <c r="H34" s="3"/>
      <c r="I34" s="3"/>
      <c r="M34" s="3"/>
      <c r="N34" s="3"/>
    </row>
    <row r="35" spans="2:15" ht="13.5" thickBot="1" x14ac:dyDescent="0.25">
      <c r="B35" s="18" t="s">
        <v>3</v>
      </c>
      <c r="C35" s="19">
        <f>C33+C34</f>
        <v>0</v>
      </c>
      <c r="D35" s="20"/>
      <c r="E35" s="21">
        <f>E33+E34</f>
        <v>0</v>
      </c>
      <c r="H35" s="3"/>
      <c r="I35" s="3"/>
      <c r="M35" s="3"/>
      <c r="N35" s="3"/>
    </row>
    <row r="36" spans="2:15" ht="15" x14ac:dyDescent="0.25">
      <c r="B36"/>
      <c r="C36"/>
      <c r="D36"/>
      <c r="E36"/>
      <c r="H36" s="3"/>
      <c r="I36" s="3"/>
      <c r="M36" s="3"/>
      <c r="N36" s="3"/>
    </row>
    <row r="37" spans="2:15" ht="15" x14ac:dyDescent="0.25">
      <c r="B37"/>
      <c r="C37"/>
      <c r="D37"/>
      <c r="E37"/>
      <c r="H37" s="3"/>
      <c r="I37" s="3"/>
      <c r="M37" s="3"/>
      <c r="N37" s="3"/>
    </row>
    <row r="38" spans="2:15" ht="15" x14ac:dyDescent="0.25">
      <c r="B38" s="22" t="s">
        <v>4</v>
      </c>
      <c r="C38"/>
      <c r="D38"/>
      <c r="E38"/>
      <c r="H38" s="3"/>
      <c r="I38" s="3"/>
      <c r="M38" s="3"/>
      <c r="N38" s="3"/>
    </row>
    <row r="39" spans="2:15" ht="15" x14ac:dyDescent="0.25">
      <c r="B39" s="22" t="s">
        <v>5</v>
      </c>
      <c r="C39"/>
      <c r="D39"/>
      <c r="E39"/>
      <c r="H39" s="3"/>
      <c r="I39" s="3"/>
      <c r="M39" s="3"/>
      <c r="N39" s="3"/>
    </row>
    <row r="40" spans="2:15" ht="15" x14ac:dyDescent="0.25">
      <c r="B40" s="23" t="s">
        <v>6</v>
      </c>
      <c r="C40"/>
      <c r="D40"/>
      <c r="E40"/>
      <c r="H40" s="3"/>
      <c r="I40" s="3"/>
      <c r="M40" s="3"/>
      <c r="N40" s="3"/>
    </row>
    <row r="41" spans="2:15" ht="15" x14ac:dyDescent="0.25">
      <c r="B41" s="22"/>
      <c r="C41"/>
      <c r="D41"/>
      <c r="E41"/>
      <c r="G41" s="22"/>
      <c r="H41"/>
      <c r="I41"/>
      <c r="J41"/>
      <c r="L41" s="22"/>
      <c r="M41"/>
      <c r="N41"/>
      <c r="O41"/>
    </row>
    <row r="42" spans="2:15" ht="15" x14ac:dyDescent="0.25">
      <c r="B42" s="22" t="s">
        <v>7</v>
      </c>
      <c r="C42"/>
      <c r="D42"/>
      <c r="E42"/>
      <c r="G42" s="22"/>
      <c r="H42"/>
      <c r="I42"/>
      <c r="J42"/>
      <c r="L42" s="22"/>
      <c r="M42"/>
      <c r="N42"/>
      <c r="O42"/>
    </row>
    <row r="43" spans="2:15" ht="15" x14ac:dyDescent="0.25">
      <c r="B43" s="22" t="s">
        <v>5</v>
      </c>
      <c r="C43"/>
      <c r="D43"/>
      <c r="E43"/>
      <c r="G43" s="22"/>
      <c r="H43"/>
      <c r="I43"/>
      <c r="J43"/>
      <c r="L43" s="22"/>
      <c r="M43"/>
      <c r="N43"/>
      <c r="O43"/>
    </row>
    <row r="44" spans="2:15" ht="15" x14ac:dyDescent="0.25">
      <c r="B44" s="23" t="s">
        <v>6</v>
      </c>
      <c r="C44"/>
      <c r="D44"/>
      <c r="E44"/>
      <c r="G44" s="23"/>
      <c r="H44"/>
      <c r="I44"/>
      <c r="J44"/>
      <c r="L44" s="23"/>
      <c r="M44"/>
      <c r="N44"/>
      <c r="O44"/>
    </row>
    <row r="45" spans="2:15" ht="15" x14ac:dyDescent="0.25">
      <c r="B45"/>
      <c r="C45"/>
      <c r="D45"/>
      <c r="E45"/>
      <c r="G45"/>
      <c r="H45"/>
      <c r="I45"/>
      <c r="J45"/>
      <c r="L45"/>
      <c r="M45"/>
      <c r="N45"/>
      <c r="O45"/>
    </row>
    <row r="46" spans="2:15" ht="15" x14ac:dyDescent="0.25">
      <c r="B46"/>
      <c r="C46"/>
      <c r="D46"/>
      <c r="E46"/>
      <c r="G46"/>
      <c r="H46"/>
      <c r="I46"/>
      <c r="J46"/>
      <c r="L46"/>
      <c r="M46"/>
      <c r="N46"/>
      <c r="O46"/>
    </row>
    <row r="47" spans="2:15" ht="15" x14ac:dyDescent="0.25">
      <c r="B47"/>
      <c r="C47"/>
      <c r="D47"/>
      <c r="E47"/>
      <c r="G47"/>
      <c r="H47"/>
      <c r="I47"/>
      <c r="J47"/>
      <c r="L47"/>
      <c r="M47"/>
      <c r="N47"/>
      <c r="O47"/>
    </row>
    <row r="48" spans="2:15" ht="15" x14ac:dyDescent="0.25">
      <c r="B48"/>
      <c r="C48"/>
      <c r="D48"/>
      <c r="E48"/>
      <c r="G48"/>
      <c r="H48"/>
      <c r="I48"/>
      <c r="J48"/>
      <c r="L48"/>
      <c r="M48"/>
      <c r="N48"/>
      <c r="O48"/>
    </row>
    <row r="49" spans="2:15" ht="15" x14ac:dyDescent="0.25">
      <c r="B49" s="24"/>
      <c r="C49" s="25"/>
      <c r="D49" s="25"/>
      <c r="E49"/>
      <c r="G49" s="24"/>
      <c r="H49" s="25"/>
      <c r="I49" s="25"/>
      <c r="J49"/>
      <c r="L49" s="24"/>
      <c r="M49" s="25"/>
      <c r="N49" s="25"/>
      <c r="O49"/>
    </row>
    <row r="50" spans="2:15" ht="15" x14ac:dyDescent="0.25">
      <c r="B50"/>
      <c r="C50"/>
      <c r="D50"/>
      <c r="E50"/>
      <c r="G50"/>
      <c r="H50"/>
      <c r="I50"/>
      <c r="J50"/>
      <c r="L50"/>
      <c r="M50"/>
      <c r="N50"/>
      <c r="O50"/>
    </row>
    <row r="51" spans="2:15" ht="15" x14ac:dyDescent="0.25">
      <c r="B51"/>
      <c r="C51"/>
      <c r="D51"/>
      <c r="E51"/>
      <c r="G51"/>
      <c r="H51"/>
      <c r="I51"/>
      <c r="J51"/>
      <c r="L51"/>
      <c r="M51"/>
      <c r="N51"/>
      <c r="O51"/>
    </row>
    <row r="52" spans="2:15" ht="15" x14ac:dyDescent="0.25">
      <c r="B52"/>
      <c r="C52"/>
      <c r="D52"/>
      <c r="E52"/>
      <c r="G52"/>
      <c r="H52"/>
      <c r="I52"/>
      <c r="J52"/>
      <c r="L52"/>
      <c r="M52"/>
      <c r="N52"/>
      <c r="O52"/>
    </row>
    <row r="53" spans="2:15" ht="15" x14ac:dyDescent="0.25">
      <c r="B53" s="25"/>
      <c r="C53" s="25"/>
      <c r="D53" s="26"/>
      <c r="E53"/>
      <c r="G53" s="25"/>
      <c r="H53" s="25"/>
      <c r="I53" s="26"/>
      <c r="J53"/>
      <c r="L53" s="25"/>
      <c r="M53" s="25"/>
      <c r="N53" s="26"/>
      <c r="O53"/>
    </row>
  </sheetData>
  <sheetProtection algorithmName="SHA-512" hashValue="4ENaA2X9na10vqqGuFexNNwM/Nxue+afoK/Jl+Q+uJ/Lbg7Rm4T6OKb5O5j7Ej/Itz2Veim4NVwcGKvLZNei2g==" saltValue="Nl6uefQhBSokWMMDApFg9w==" spinCount="100000" sheet="1" objects="1" scenarios="1"/>
  <protectedRanges>
    <protectedRange sqref="C7:C8 C12:C13 C17:C18 C22:C23 C27:C28 H7:H8 H12:H13 H17:H18 H22:H23 H27:H28 M7:M8 M12:M13 M17:M18 M22:M23" name="doplnit"/>
  </protectedRanges>
  <mergeCells count="1">
    <mergeCell ref="B2:O2"/>
  </mergeCells>
  <printOptions horizontalCentered="1"/>
  <pageMargins left="0.17" right="0.23" top="0.39370078740157483" bottom="0.39370078740157483" header="0.31496062992125984" footer="0.31496062992125984"/>
  <pageSetup paperSize="8" scale="71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cenovou nabídku</vt:lpstr>
      <vt:lpstr>'Formulář pro cenovou nabídku'!Oblast_tisku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Malý Jiří, Bc.</cp:lastModifiedBy>
  <cp:lastPrinted>2025-09-18T12:41:05Z</cp:lastPrinted>
  <dcterms:created xsi:type="dcterms:W3CDTF">2011-02-15T08:16:57Z</dcterms:created>
  <dcterms:modified xsi:type="dcterms:W3CDTF">2025-09-18T12:41:11Z</dcterms:modified>
</cp:coreProperties>
</file>